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класс'!$A$6:$R$14</definedName>
    <definedName name="_xlnm._FilterDatabase" localSheetId="0" hidden="1">'7 класс'!$A$7:$S$7</definedName>
    <definedName name="_xlnm._FilterDatabase" localSheetId="1" hidden="1">'7кл'!$A$6:$S$7</definedName>
    <definedName name="_xlnm._FilterDatabase" localSheetId="2" hidden="1">'8 класс'!$A$6:$R$6</definedName>
    <definedName name="_xlnm._FilterDatabase" localSheetId="3" hidden="1">'9 класс'!#REF!</definedName>
  </definedNames>
  <calcPr calcId="124519"/>
</workbook>
</file>

<file path=xl/calcChain.xml><?xml version="1.0" encoding="utf-8"?>
<calcChain xmlns="http://schemas.openxmlformats.org/spreadsheetml/2006/main">
  <c r="M15" i="14"/>
  <c r="N7" i="8" l="1"/>
  <c r="M9" i="14"/>
  <c r="M7"/>
  <c r="M12"/>
  <c r="M14"/>
  <c r="M8"/>
  <c r="M11"/>
  <c r="M13" l="1"/>
  <c r="M10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<sst xmlns="http://schemas.openxmlformats.org/spreadsheetml/2006/main" count="565" uniqueCount="188">
  <si>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</si>
  <si>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</si>
  <si>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</si>
  <si>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</si>
  <si>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</si>
  <si>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</si>
  <si>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</si>
  <si>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</si>
  <si>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</si>
  <si>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</si>
  <si>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</si>
  <si>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</si>
  <si>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</si>
  <si>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</si>
  <si>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</si>
  <si>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</si>
  <si>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</si>
  <si>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</si>
  <si>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</si>
  <si>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</si>
  <si>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</si>
  <si>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</si>
  <si>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</si>
  <si>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</si>
  <si>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</si>
  <si>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</si>
  <si>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</si>
  <si>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</si>
  <si>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</si>
  <si>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</si>
  <si>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</si>
  <si>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</si>
  <si>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</si>
  <si>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</si>
  <si>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</si>
  <si>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</si>
  <si>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</si>
  <si>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</si>
  <si>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</si>
  <si>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</si>
  <si>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</si>
  <si>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</si>
  <si>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</si>
  <si>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</si>
  <si>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</si>
  <si>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</si>
  <si>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</si>
  <si>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</si>
  <si>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</si>
  <si>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</si>
  <si>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</si>
  <si>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</si>
  <si>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</si>
  <si>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</si>
  <si>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</si>
  <si>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</si>
  <si>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</si>
  <si>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</si>
  <si>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</si>
  <si>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</si>
  <si>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</si>
  <si>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</si>
  <si>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</si>
  <si>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</si>
  <si>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</si>
  <si>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</si>
  <si>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</si>
  <si>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</si>
  <si>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</si>
  <si>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</si>
  <si>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</si>
  <si>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</si>
  <si>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</si>
  <si>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</si>
  <si>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</si>
  <si>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</si>
  <si>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</si>
  <si>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</si>
  <si>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</si>
  <si>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</si>
  <si>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</si>
  <si>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</si>
  <si>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</si>
  <si>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</si>
  <si>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</si>
  <si>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</si>
  <si>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</si>
  <si>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</si>
  <si>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</si>
  <si>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</si>
  <si>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</si>
  <si>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</si>
  <si>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</si>
  <si>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</si>
  <si>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</si>
  <si>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</si>
  <si>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</si>
  <si>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</si>
  <si>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</si>
  <si>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</si>
  <si>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</si>
  <si>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</si>
  <si>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</si>
  <si>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</si>
  <si>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</si>
  <si>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</si>
  <si>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</si>
  <si>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</si>
  <si>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</si>
  <si>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</si>
  <si>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</si>
  <si>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</si>
  <si>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</si>
  <si>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</si>
  <si>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</si>
  <si>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</si>
  <si>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</si>
  <si>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</si>
  <si>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</si>
  <si>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</si>
  <si>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</si>
  <si>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</si>
  <si>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</si>
  <si>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</si>
  <si>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</si>
  <si>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</si>
  <si>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</si>
  <si>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</si>
  <si>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</si>
  <si>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</si>
  <si>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</si>
  <si>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</si>
  <si>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</si>
  <si>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</si>
  <si>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</si>
  <si>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</si>
  <si>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</si>
  <si>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</si>
  <si>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</si>
  <si>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</si>
  <si>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</si>
  <si>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</si>
  <si>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</si>
  <si>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МБОУ "СОШ №1 им. Героя Советского Союза П.И. Чиркина г.Калининска Саратовской области"</t>
  </si>
  <si>
    <t>Развина Ираида Ивановна</t>
  </si>
  <si>
    <t>история</t>
  </si>
  <si>
    <t>Всего              макс. 100 б.</t>
  </si>
  <si>
    <t>Всего     макс. 100 б.</t>
  </si>
  <si>
    <t>Всего         макс. 100 б.</t>
  </si>
  <si>
    <t>Всего       макс. 100 б.</t>
  </si>
  <si>
    <t>Всего        макс. 100 б.</t>
  </si>
  <si>
    <t>Образовательное учреждение (сокращенное наименование согласно Уставу)</t>
  </si>
  <si>
    <t>Шевчук Артем Александрович</t>
  </si>
  <si>
    <t>отсутствовал</t>
  </si>
  <si>
    <t>Отсутствовали: 0</t>
  </si>
  <si>
    <t>Протокол заседания жюри муниципального этапа всероссийской олимпиады школьников по истории Калининский район от 13 ноября 2024 г.</t>
  </si>
  <si>
    <t>Присутствовали: 5 чел.</t>
  </si>
  <si>
    <t>Повестка: утверждение результатов  муниципального этапа всероссийской олимпиады по истории 2024 года, 7 класс</t>
  </si>
  <si>
    <t>Решили: утвердить результаты муниципального этапа всероссийской олимпиады по истории 2024 года, 7 класс</t>
  </si>
  <si>
    <t>Повестка: утверждение результатов  муниципального этапа всероссийской олимпиады по истории 2024 года, 8 класс</t>
  </si>
  <si>
    <t>Решили: утвердить результаты муниципального этапа всероссийской олимпиады по истории 2024 года, 8 класс</t>
  </si>
  <si>
    <t>Повестка: утверждение результатов  муниципального этапа всероссийской олимпиады по истории 2024 года, 9 класс</t>
  </si>
  <si>
    <t>Решили: утвердить результаты муниципального этапа всероссийской олимпиады по истории 2024 года, 9 класс</t>
  </si>
  <si>
    <t>Повестка: утверждение результатов  муниципального этапа всероссийской олимпиады по истории 2024 года, 10 класс</t>
  </si>
  <si>
    <t>Решили: утвердить результаты муниципального этапа всероссийской олимпиады по истории 2024 года, 10 класс</t>
  </si>
  <si>
    <t>Повестка: утверждение результатов  муниципального этапа всероссийской олимпиады по истории 2024 года, 11 класс</t>
  </si>
  <si>
    <t>Решили: утвердить результаты муниципального этапа всероссийской олимпиады по истории 2024 года, 11 класс</t>
  </si>
  <si>
    <t>МБОУ"СОШ №2 имени С.И.Подгайнова г.Калининска Саратовской области"</t>
  </si>
  <si>
    <t>Громков Кирилл Олегович</t>
  </si>
  <si>
    <t>МБОУ " СОШ с.Свердлово Калининского района Саратовской области"</t>
  </si>
  <si>
    <t>Михайлина Наталья Владимировна</t>
  </si>
  <si>
    <t xml:space="preserve">Косолапова Анна Владимировна </t>
  </si>
  <si>
    <t>Мартьянова Анна Владимировна</t>
  </si>
  <si>
    <t>11а</t>
  </si>
  <si>
    <r>
      <t xml:space="preserve">Иванкова </t>
    </r>
    <r>
      <rPr>
        <sz val="12"/>
        <color theme="1"/>
        <rFont val="Times New Roman"/>
        <family val="1"/>
        <charset val="204"/>
      </rPr>
      <t>Анастасия Романовна</t>
    </r>
  </si>
  <si>
    <t>Реброва Наталья Алексеевна</t>
  </si>
  <si>
    <t>Тарада Никита Сергеевич</t>
  </si>
  <si>
    <t>МБОУ " СОШ с.Озёрки Калининского района Саратовской области"</t>
  </si>
  <si>
    <t>Варфоломеев Владислав Владимирович</t>
  </si>
  <si>
    <t>филиал МБОУ "СОШ № 1 им.Героя Советского Союза П.И.Чиркина г.Калининска Саратовской области"-школа в с.Таловка</t>
  </si>
  <si>
    <t>Макуева Оксана  Юрьевна</t>
  </si>
  <si>
    <t>11б</t>
  </si>
  <si>
    <t xml:space="preserve">Гараев Артём Радикович </t>
  </si>
  <si>
    <t>Манюшкина Мария Алексеевна</t>
  </si>
  <si>
    <t>Старостенко Юрий Львович</t>
  </si>
  <si>
    <t>Фокин Андрей Геннадьевич</t>
  </si>
  <si>
    <t>призёр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</si>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</sst>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8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1" xfId="0" applyBorder="1"/>
    <xf numFmtId="0" fontId="17" fillId="0" borderId="0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16" fillId="2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/>
    <xf numFmtId="0" fontId="16" fillId="3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6" fillId="3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" fillId="0" borderId="1" xfId="2" applyFont="1" applyFill="1" applyBorder="1" applyAlignment="1">
      <alignment horizontal="left" wrapText="1"/>
    </xf>
    <xf numFmtId="0" fontId="0" fillId="0" borderId="0" xfId="0" applyAlignment="1"/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13" fillId="0" borderId="8" xfId="0" applyFont="1" applyBorder="1" applyAlignment="1"/>
    <xf numFmtId="0" fontId="15" fillId="3" borderId="1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wrapText="1"/>
    </xf>
    <xf numFmtId="0" fontId="13" fillId="4" borderId="8" xfId="0" applyFont="1" applyFill="1" applyBorder="1" applyAlignment="1">
      <alignment horizontal="center"/>
    </xf>
    <xf numFmtId="0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2" borderId="8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0" xfId="0" applyFont="1" applyBorder="1"/>
    <xf numFmtId="49" fontId="9" fillId="0" borderId="8" xfId="0" applyNumberFormat="1" applyFont="1" applyBorder="1" applyAlignment="1">
      <alignment wrapText="1"/>
    </xf>
    <xf numFmtId="0" fontId="15" fillId="2" borderId="1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3" fillId="0" borderId="0" xfId="3" applyFill="1" applyBorder="1" applyAlignment="1"/>
    <xf numFmtId="0" fontId="0" fillId="0" borderId="0" xfId="0" applyAlignment="1"/>
    <xf numFmtId="0" fontId="0" fillId="0" borderId="0" xfId="0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18.75">
      <c r="A2" s="132" t="s">
        <v>15</v>
      </c>
      <c r="B2" s="132"/>
      <c r="C2" s="132"/>
      <c r="D2" s="13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32" t="s">
        <v>16</v>
      </c>
      <c r="B3" s="132"/>
      <c r="C3" s="132"/>
      <c r="D3" s="13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19" ht="15.75">
      <c r="A5" s="134" t="s">
        <v>65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15.75">
      <c r="A6" s="131"/>
      <c r="B6" s="131"/>
      <c r="C6" s="131"/>
      <c r="D6" s="131"/>
      <c r="E6" s="131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"/>
  <sheetViews>
    <sheetView tabSelected="1" zoomScale="86" zoomScaleNormal="86" workbookViewId="0">
      <selection activeCell="R30" sqref="R30"/>
    </sheetView>
  </sheetViews>
  <sheetFormatPr defaultRowHeight="15"/>
  <cols>
    <col min="1" max="1" width="11.85546875" customWidth="1"/>
    <col min="2" max="2" width="6.28515625" customWidth="1"/>
    <col min="3" max="3" width="28.140625" customWidth="1"/>
    <col min="4" max="4" width="27.7109375" customWidth="1"/>
    <col min="5" max="5" width="7.140625" customWidth="1"/>
    <col min="6" max="6" width="5.140625" customWidth="1"/>
    <col min="7" max="7" width="5.85546875" customWidth="1"/>
    <col min="8" max="9" width="5.42578125" customWidth="1"/>
    <col min="10" max="10" width="5.5703125" customWidth="1"/>
    <col min="11" max="12" width="5.7109375" customWidth="1"/>
    <col min="13" max="13" width="5.85546875" customWidth="1"/>
    <col min="14" max="14" width="9.28515625" customWidth="1"/>
    <col min="15" max="15" width="8" customWidth="1"/>
    <col min="16" max="16" width="7.5703125" customWidth="1"/>
    <col min="17" max="17" width="10.5703125" customWidth="1"/>
    <col min="18" max="18" width="9" customWidth="1"/>
    <col min="19" max="19" width="32.7109375" customWidth="1"/>
    <col min="20" max="20" width="29" customWidth="1"/>
  </cols>
  <sheetData>
    <row r="1" spans="1:26" ht="15.75">
      <c r="A1" s="90" t="s">
        <v>155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26" ht="15.75">
      <c r="A2" s="90" t="s">
        <v>156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26" ht="15.75">
      <c r="A3" s="90" t="s">
        <v>154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26" ht="15.75">
      <c r="A4" s="90" t="s">
        <v>157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26" ht="15.75">
      <c r="A5" s="90" t="s">
        <v>158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26" s="85" customFormat="1" ht="72" customHeight="1">
      <c r="A6" s="89" t="s">
        <v>0</v>
      </c>
      <c r="B6" s="89" t="s">
        <v>1</v>
      </c>
      <c r="C6" s="89" t="s">
        <v>2</v>
      </c>
      <c r="D6" s="89" t="s">
        <v>151</v>
      </c>
      <c r="E6" s="89" t="s">
        <v>4</v>
      </c>
      <c r="F6" s="89">
        <v>1</v>
      </c>
      <c r="G6" s="89">
        <v>2</v>
      </c>
      <c r="H6" s="89">
        <v>3</v>
      </c>
      <c r="I6" s="89">
        <v>4</v>
      </c>
      <c r="J6" s="104">
        <v>5</v>
      </c>
      <c r="K6" s="100">
        <v>6</v>
      </c>
      <c r="L6" s="100">
        <v>7</v>
      </c>
      <c r="M6" s="100">
        <v>8</v>
      </c>
      <c r="N6" s="100" t="s">
        <v>149</v>
      </c>
      <c r="O6" s="89" t="s">
        <v>10</v>
      </c>
      <c r="P6" s="89" t="s">
        <v>11</v>
      </c>
      <c r="Q6" s="89" t="s">
        <v>141</v>
      </c>
      <c r="R6" s="89" t="s">
        <v>142</v>
      </c>
      <c r="S6" s="89" t="s">
        <v>14</v>
      </c>
    </row>
    <row r="7" spans="1:26" s="85" customFormat="1" ht="62.25" customHeight="1">
      <c r="A7" s="93" t="s">
        <v>145</v>
      </c>
      <c r="B7" s="122">
        <v>2</v>
      </c>
      <c r="C7" s="51" t="s">
        <v>168</v>
      </c>
      <c r="D7" s="110" t="s">
        <v>169</v>
      </c>
      <c r="E7" s="51">
        <v>7</v>
      </c>
      <c r="F7" s="117">
        <v>5</v>
      </c>
      <c r="G7" s="117">
        <v>7</v>
      </c>
      <c r="H7" s="117">
        <v>3</v>
      </c>
      <c r="I7" s="117" t="s">
        <v>63</v>
      </c>
      <c r="J7" s="117" t="s">
        <v>63</v>
      </c>
      <c r="K7" s="120">
        <v>9</v>
      </c>
      <c r="L7" s="120">
        <v>6</v>
      </c>
      <c r="M7" s="120">
        <v>2</v>
      </c>
      <c r="N7" s="95">
        <f t="shared" ref="N7" si="0">SUM(F7:M7)</f>
        <v>32</v>
      </c>
      <c r="O7" s="118"/>
      <c r="P7" s="121"/>
      <c r="Q7" s="113" t="s">
        <v>186</v>
      </c>
      <c r="R7" s="123">
        <v>2</v>
      </c>
      <c r="S7" s="51" t="s">
        <v>170</v>
      </c>
    </row>
    <row r="9" spans="1:26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98"/>
      <c r="Y12" s="98"/>
      <c r="Z12" s="98"/>
    </row>
    <row r="13" spans="1:26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1:26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</sheetData>
  <sortState ref="A7:S14">
    <sortCondition descending="1" ref="N7"/>
  </sortState>
  <mergeCells count="7">
    <mergeCell ref="A15:T15"/>
    <mergeCell ref="A16:T16"/>
    <mergeCell ref="A9:Z9"/>
    <mergeCell ref="A11:Z11"/>
    <mergeCell ref="A12:W12"/>
    <mergeCell ref="A13:Z13"/>
    <mergeCell ref="A14:Z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4"/>
  <sheetViews>
    <sheetView topLeftCell="A7" zoomScale="80" zoomScaleNormal="80" workbookViewId="0">
      <selection activeCell="A7" sqref="R7:R12"/>
    </sheetView>
  </sheetViews>
  <sheetFormatPr defaultRowHeight="15"/>
  <cols>
    <col min="1" max="1" width="10.7109375" customWidth="1"/>
    <col min="2" max="2" width="7.140625" customWidth="1"/>
    <col min="3" max="3" width="26" customWidth="1"/>
    <col min="4" max="4" width="23.85546875" customWidth="1"/>
    <col min="5" max="6" width="7.28515625" customWidth="1"/>
    <col min="7" max="7" width="5.42578125" customWidth="1"/>
    <col min="8" max="9" width="5.7109375" customWidth="1"/>
    <col min="10" max="10" width="5.140625" customWidth="1"/>
    <col min="11" max="11" width="6" customWidth="1"/>
    <col min="12" max="12" width="7.28515625" customWidth="1"/>
    <col min="13" max="13" width="7.7109375" customWidth="1"/>
    <col min="14" max="14" width="8.140625" customWidth="1"/>
    <col min="15" max="15" width="6.85546875" customWidth="1"/>
    <col min="16" max="16" width="13.5703125" customWidth="1"/>
    <col min="17" max="17" width="7.7109375" customWidth="1"/>
    <col min="18" max="18" width="25.7109375" customWidth="1"/>
  </cols>
  <sheetData>
    <row r="1" spans="1:24" ht="15.75">
      <c r="A1" s="90" t="s">
        <v>155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Q1" s="92"/>
      <c r="R1" s="92"/>
    </row>
    <row r="2" spans="1:24" ht="15.75">
      <c r="A2" s="90" t="s">
        <v>156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Q2" s="92"/>
      <c r="R2" s="92"/>
    </row>
    <row r="3" spans="1:24" ht="15.75">
      <c r="A3" s="90" t="s">
        <v>154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Q3" s="92"/>
      <c r="R3" s="92"/>
    </row>
    <row r="4" spans="1:24" ht="15.75">
      <c r="A4" s="90" t="s">
        <v>159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Q4" s="92"/>
      <c r="R4" s="92"/>
    </row>
    <row r="5" spans="1:24" ht="15.75">
      <c r="A5" s="90" t="s">
        <v>160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Q5" s="92"/>
      <c r="R5" s="92"/>
    </row>
    <row r="6" spans="1:24" s="85" customFormat="1" ht="69" customHeight="1">
      <c r="A6" s="89" t="s">
        <v>0</v>
      </c>
      <c r="B6" s="89" t="s">
        <v>1</v>
      </c>
      <c r="C6" s="89" t="s">
        <v>2</v>
      </c>
      <c r="D6" s="89" t="s">
        <v>151</v>
      </c>
      <c r="E6" s="89" t="s">
        <v>4</v>
      </c>
      <c r="F6" s="89">
        <v>1</v>
      </c>
      <c r="G6" s="89">
        <v>2</v>
      </c>
      <c r="H6" s="89">
        <v>3</v>
      </c>
      <c r="I6" s="89">
        <v>4</v>
      </c>
      <c r="J6" s="96">
        <v>5</v>
      </c>
      <c r="K6" s="96">
        <v>6</v>
      </c>
      <c r="L6" s="96">
        <v>7</v>
      </c>
      <c r="M6" s="100" t="s">
        <v>146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</row>
    <row r="7" spans="1:24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24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</row>
    <row r="9" spans="1:24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4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</row>
    <row r="11" spans="1:24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99"/>
      <c r="W11" s="99"/>
      <c r="X11" s="99"/>
    </row>
    <row r="12" spans="1:24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</row>
    <row r="13" spans="1:24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</row>
    <row r="14" spans="1:24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</sheetData>
  <sortState ref="A7:R12">
    <sortCondition descending="1" ref="M7"/>
  </sortState>
  <mergeCells count="7">
    <mergeCell ref="A7:S7"/>
    <mergeCell ref="A14:X14"/>
    <mergeCell ref="A8:X8"/>
    <mergeCell ref="A10:X10"/>
    <mergeCell ref="A11:U11"/>
    <mergeCell ref="A12:X12"/>
    <mergeCell ref="A13:X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"/>
  <sheetViews>
    <sheetView zoomScale="80" zoomScaleNormal="80" workbookViewId="0">
      <selection activeCell="R7" sqref="R7:R14"/>
    </sheetView>
  </sheetViews>
  <sheetFormatPr defaultRowHeight="15"/>
  <cols>
    <col min="1" max="1" width="11.42578125" customWidth="1"/>
    <col min="2" max="2" width="6.5703125" customWidth="1"/>
    <col min="3" max="3" width="26.42578125" customWidth="1"/>
    <col min="4" max="4" width="24.7109375" customWidth="1"/>
    <col min="5" max="5" width="6.5703125" customWidth="1"/>
    <col min="6" max="6" width="7.28515625" customWidth="1"/>
    <col min="7" max="7" width="7" customWidth="1"/>
    <col min="8" max="8" width="7.28515625" customWidth="1"/>
    <col min="9" max="12" width="7" customWidth="1"/>
    <col min="13" max="13" width="8" customWidth="1"/>
    <col min="14" max="14" width="7.85546875" customWidth="1"/>
    <col min="15" max="15" width="8.5703125" customWidth="1"/>
    <col min="16" max="16" width="11.7109375" customWidth="1"/>
    <col min="17" max="17" width="7.85546875" customWidth="1"/>
    <col min="18" max="18" width="29.5703125" customWidth="1"/>
  </cols>
  <sheetData>
    <row r="1" spans="1:18" ht="15.75">
      <c r="A1" s="90" t="s">
        <v>155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P1" s="92"/>
    </row>
    <row r="2" spans="1:18" ht="15.75">
      <c r="A2" s="90" t="s">
        <v>156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P2" s="92"/>
    </row>
    <row r="3" spans="1:18" ht="15.75">
      <c r="A3" s="90" t="s">
        <v>154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P3" s="92"/>
    </row>
    <row r="4" spans="1:18" ht="15.75">
      <c r="A4" s="90" t="s">
        <v>161</v>
      </c>
      <c r="B4" s="91"/>
      <c r="C4" s="92"/>
      <c r="D4" s="126"/>
      <c r="E4" s="92"/>
      <c r="F4" s="92"/>
      <c r="G4" s="92"/>
      <c r="H4" s="92"/>
      <c r="I4" s="92"/>
      <c r="J4" s="92"/>
      <c r="K4" s="92"/>
      <c r="L4" s="92"/>
      <c r="M4" s="92"/>
      <c r="P4" s="92"/>
    </row>
    <row r="5" spans="1:18" ht="15.75">
      <c r="A5" s="90" t="s">
        <v>162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P5" s="92"/>
    </row>
    <row r="6" spans="1:18" ht="71.25">
      <c r="A6" s="89" t="s">
        <v>0</v>
      </c>
      <c r="B6" s="89" t="s">
        <v>1</v>
      </c>
      <c r="C6" s="89" t="s">
        <v>2</v>
      </c>
      <c r="D6" s="89" t="s">
        <v>151</v>
      </c>
      <c r="E6" s="89" t="s">
        <v>4</v>
      </c>
      <c r="F6" s="104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 t="s">
        <v>147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</row>
  </sheetData>
  <sortState ref="A18:R25">
    <sortCondition descending="1" ref="M1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4"/>
  <sheetViews>
    <sheetView zoomScale="80" zoomScaleNormal="80" workbookViewId="0">
      <selection activeCell="N19" sqref="N19"/>
    </sheetView>
  </sheetViews>
  <sheetFormatPr defaultRowHeight="15"/>
  <cols>
    <col min="1" max="1" width="10.7109375" customWidth="1"/>
    <col min="2" max="2" width="5.85546875" customWidth="1"/>
    <col min="3" max="3" width="30.85546875" customWidth="1"/>
    <col min="4" max="4" width="23.5703125" customWidth="1"/>
    <col min="5" max="5" width="8.28515625" customWidth="1"/>
    <col min="6" max="6" width="7.140625" customWidth="1"/>
    <col min="7" max="7" width="6.42578125" customWidth="1"/>
    <col min="8" max="8" width="5.140625" customWidth="1"/>
    <col min="9" max="9" width="5.85546875" customWidth="1"/>
    <col min="10" max="10" width="6.85546875" customWidth="1"/>
    <col min="11" max="12" width="5.7109375" customWidth="1"/>
    <col min="13" max="13" width="5.85546875" customWidth="1"/>
    <col min="14" max="14" width="9.140625" customWidth="1"/>
    <col min="15" max="15" width="8.42578125" customWidth="1"/>
    <col min="16" max="16" width="10.140625" customWidth="1"/>
    <col min="17" max="17" width="13.5703125" customWidth="1"/>
    <col min="18" max="18" width="7.7109375" customWidth="1"/>
    <col min="19" max="19" width="30.42578125" customWidth="1"/>
  </cols>
  <sheetData>
    <row r="1" spans="1:27" ht="15.75">
      <c r="A1" s="90" t="s">
        <v>155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N1" s="92"/>
    </row>
    <row r="2" spans="1:27" ht="15.75">
      <c r="A2" s="90" t="s">
        <v>156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N2" s="92"/>
    </row>
    <row r="3" spans="1:27" ht="15.75">
      <c r="A3" s="90" t="s">
        <v>154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N3" s="92"/>
    </row>
    <row r="4" spans="1:27" ht="15.75">
      <c r="A4" s="90" t="s">
        <v>163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N4" s="92"/>
    </row>
    <row r="5" spans="1:27" ht="15.75">
      <c r="A5" s="90" t="s">
        <v>164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N5" s="92"/>
    </row>
    <row r="7" spans="1:27" ht="71.25">
      <c r="A7" s="89" t="s">
        <v>0</v>
      </c>
      <c r="B7" s="89" t="s">
        <v>1</v>
      </c>
      <c r="C7" s="89" t="s">
        <v>2</v>
      </c>
      <c r="D7" s="89" t="s">
        <v>151</v>
      </c>
      <c r="E7" s="89" t="s">
        <v>4</v>
      </c>
      <c r="F7" s="96">
        <v>1</v>
      </c>
      <c r="G7" s="89">
        <v>2</v>
      </c>
      <c r="H7" s="89">
        <v>3</v>
      </c>
      <c r="I7" s="89">
        <v>4</v>
      </c>
      <c r="J7" s="100">
        <v>5</v>
      </c>
      <c r="K7" s="100">
        <v>6</v>
      </c>
      <c r="L7" s="100">
        <v>7</v>
      </c>
      <c r="M7" s="100">
        <v>8</v>
      </c>
      <c r="N7" s="100" t="s">
        <v>150</v>
      </c>
      <c r="O7" s="89" t="s">
        <v>10</v>
      </c>
      <c r="P7" s="89" t="s">
        <v>11</v>
      </c>
      <c r="Q7" s="89" t="s">
        <v>141</v>
      </c>
      <c r="R7" s="89" t="s">
        <v>142</v>
      </c>
      <c r="S7" s="89" t="s">
        <v>14</v>
      </c>
    </row>
    <row r="8" spans="1:27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</row>
    <row r="9" spans="1:27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107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1:27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</row>
    <row r="11" spans="1:27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99"/>
      <c r="Z11" s="99"/>
      <c r="AA11" s="99"/>
    </row>
    <row r="12" spans="1:27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</row>
    <row r="13" spans="1:27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</row>
    <row r="14" spans="1:27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</row>
  </sheetData>
  <sortState ref="A8:S11">
    <sortCondition descending="1" ref="N8"/>
  </sortState>
  <mergeCells count="6">
    <mergeCell ref="A14:AA14"/>
    <mergeCell ref="A8:AA8"/>
    <mergeCell ref="A10:AA10"/>
    <mergeCell ref="A11:X11"/>
    <mergeCell ref="A12:AA12"/>
    <mergeCell ref="A13:AA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22"/>
  <sheetViews>
    <sheetView topLeftCell="A16" zoomScale="80" zoomScaleNormal="80" workbookViewId="0">
      <selection activeCell="AE13" sqref="AE13"/>
    </sheetView>
  </sheetViews>
  <sheetFormatPr defaultRowHeight="15"/>
  <cols>
    <col min="1" max="1" width="13.140625" customWidth="1"/>
    <col min="2" max="2" width="7.28515625" customWidth="1"/>
    <col min="3" max="3" width="24.85546875" customWidth="1"/>
    <col min="4" max="4" width="28.5703125" customWidth="1"/>
    <col min="5" max="5" width="8.28515625" customWidth="1"/>
    <col min="6" max="6" width="7" customWidth="1"/>
    <col min="7" max="7" width="7.28515625" customWidth="1"/>
    <col min="8" max="8" width="6.42578125" customWidth="1"/>
    <col min="9" max="10" width="6.140625" customWidth="1"/>
    <col min="11" max="12" width="7" customWidth="1"/>
    <col min="13" max="14" width="7.85546875" customWidth="1"/>
    <col min="15" max="15" width="7.42578125" customWidth="1"/>
    <col min="16" max="16" width="13.140625" customWidth="1"/>
    <col min="17" max="17" width="7.42578125" customWidth="1"/>
    <col min="18" max="18" width="32.140625" customWidth="1"/>
  </cols>
  <sheetData>
    <row r="1" spans="1:63" ht="15.75">
      <c r="A1" s="90" t="s">
        <v>155</v>
      </c>
      <c r="B1" s="91"/>
      <c r="C1" s="92"/>
      <c r="D1" s="92"/>
      <c r="E1" s="92"/>
      <c r="F1" s="92"/>
      <c r="G1" s="92"/>
      <c r="H1" s="92"/>
      <c r="I1" s="92"/>
      <c r="J1" s="92"/>
      <c r="M1" s="92"/>
      <c r="N1" s="92"/>
      <c r="O1" s="92"/>
      <c r="P1" s="92"/>
      <c r="Q1" s="92"/>
    </row>
    <row r="2" spans="1:63" ht="15.75">
      <c r="A2" s="90" t="s">
        <v>156</v>
      </c>
      <c r="B2" s="91"/>
      <c r="C2" s="92"/>
      <c r="D2" s="92"/>
      <c r="E2" s="92"/>
      <c r="F2" s="92"/>
      <c r="G2" s="92"/>
      <c r="H2" s="92"/>
      <c r="I2" s="92"/>
      <c r="J2" s="92"/>
      <c r="M2" s="92"/>
      <c r="N2" s="92"/>
      <c r="O2" s="92"/>
      <c r="P2" s="92"/>
      <c r="Q2" s="92"/>
    </row>
    <row r="3" spans="1:63" ht="15.75">
      <c r="A3" s="90" t="s">
        <v>154</v>
      </c>
      <c r="B3" s="91"/>
      <c r="C3" s="92"/>
      <c r="D3" s="92"/>
      <c r="E3" s="92"/>
      <c r="F3" s="92"/>
      <c r="G3" s="92"/>
      <c r="H3" s="92"/>
      <c r="I3" s="92"/>
      <c r="J3" s="92"/>
      <c r="M3" s="92"/>
      <c r="N3" s="92"/>
      <c r="O3" s="92"/>
      <c r="P3" s="92"/>
      <c r="Q3" s="92"/>
    </row>
    <row r="4" spans="1:63" ht="15.75">
      <c r="A4" s="90" t="s">
        <v>165</v>
      </c>
      <c r="B4" s="91"/>
      <c r="C4" s="92"/>
      <c r="D4" s="92"/>
      <c r="E4" s="92"/>
      <c r="F4" s="92"/>
      <c r="G4" s="92"/>
      <c r="H4" s="92"/>
      <c r="I4" s="92"/>
      <c r="J4" s="92"/>
      <c r="M4" s="92"/>
      <c r="N4" s="92"/>
      <c r="O4" s="92"/>
      <c r="P4" s="92"/>
      <c r="Q4" s="92"/>
    </row>
    <row r="5" spans="1:63" ht="15.75">
      <c r="A5" s="90" t="s">
        <v>166</v>
      </c>
      <c r="B5" s="91"/>
      <c r="C5" s="92"/>
      <c r="D5" s="92"/>
      <c r="E5" s="92"/>
      <c r="F5" s="92"/>
      <c r="G5" s="92"/>
      <c r="H5" s="92"/>
      <c r="I5" s="92"/>
      <c r="J5" s="92"/>
      <c r="M5" s="92"/>
      <c r="N5" s="92"/>
      <c r="O5" s="92"/>
      <c r="P5" s="92"/>
      <c r="Q5" s="92"/>
    </row>
    <row r="6" spans="1:63" s="86" customFormat="1" ht="70.5" customHeight="1">
      <c r="A6" s="89" t="s">
        <v>0</v>
      </c>
      <c r="B6" s="89" t="s">
        <v>1</v>
      </c>
      <c r="C6" s="89" t="s">
        <v>2</v>
      </c>
      <c r="D6" s="89" t="s">
        <v>151</v>
      </c>
      <c r="E6" s="89" t="s">
        <v>4</v>
      </c>
      <c r="F6" s="96">
        <v>1</v>
      </c>
      <c r="G6" s="89">
        <v>2</v>
      </c>
      <c r="H6" s="89">
        <v>3</v>
      </c>
      <c r="I6" s="89">
        <v>4</v>
      </c>
      <c r="J6" s="100">
        <v>5</v>
      </c>
      <c r="K6" s="100">
        <v>6</v>
      </c>
      <c r="L6" s="100">
        <v>7</v>
      </c>
      <c r="M6" s="100" t="s">
        <v>148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</row>
    <row r="7" spans="1:63" s="86" customFormat="1" ht="70.5" customHeight="1">
      <c r="A7" s="94" t="s">
        <v>145</v>
      </c>
      <c r="B7" s="89"/>
      <c r="C7" s="109" t="s">
        <v>174</v>
      </c>
      <c r="D7" s="109" t="s">
        <v>167</v>
      </c>
      <c r="E7" s="108" t="s">
        <v>173</v>
      </c>
      <c r="F7" s="124">
        <v>13</v>
      </c>
      <c r="G7" s="113">
        <v>3</v>
      </c>
      <c r="H7" s="113">
        <v>0</v>
      </c>
      <c r="I7" s="113">
        <v>10</v>
      </c>
      <c r="J7" s="114">
        <v>12</v>
      </c>
      <c r="K7" s="114">
        <v>2</v>
      </c>
      <c r="L7" s="114">
        <v>4</v>
      </c>
      <c r="M7" s="26">
        <f t="shared" ref="M7:M15" si="0">SUM(F7:L7)</f>
        <v>44</v>
      </c>
      <c r="N7" s="89"/>
      <c r="O7" s="89"/>
      <c r="P7" s="113" t="s">
        <v>186</v>
      </c>
      <c r="Q7" s="113">
        <v>1</v>
      </c>
      <c r="R7" s="108" t="s">
        <v>144</v>
      </c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</row>
    <row r="8" spans="1:63" s="86" customFormat="1" ht="80.25" customHeight="1">
      <c r="A8" s="94" t="s">
        <v>145</v>
      </c>
      <c r="B8" s="89"/>
      <c r="C8" s="108" t="s">
        <v>178</v>
      </c>
      <c r="D8" s="106" t="s">
        <v>179</v>
      </c>
      <c r="E8" s="108">
        <v>11</v>
      </c>
      <c r="F8" s="124">
        <v>11</v>
      </c>
      <c r="G8" s="113">
        <v>0</v>
      </c>
      <c r="H8" s="113">
        <v>1</v>
      </c>
      <c r="I8" s="113">
        <v>6</v>
      </c>
      <c r="J8" s="114" t="s">
        <v>63</v>
      </c>
      <c r="K8" s="114">
        <v>1</v>
      </c>
      <c r="L8" s="114">
        <v>7</v>
      </c>
      <c r="M8" s="26">
        <f t="shared" si="0"/>
        <v>26</v>
      </c>
      <c r="N8" s="89"/>
      <c r="O8" s="89"/>
      <c r="P8" s="113" t="s">
        <v>187</v>
      </c>
      <c r="Q8" s="113">
        <v>2</v>
      </c>
      <c r="R8" s="108" t="s">
        <v>185</v>
      </c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</row>
    <row r="9" spans="1:63" s="86" customFormat="1" ht="67.5" customHeight="1">
      <c r="A9" s="94" t="s">
        <v>145</v>
      </c>
      <c r="B9" s="89"/>
      <c r="C9" s="112" t="s">
        <v>172</v>
      </c>
      <c r="D9" s="109" t="s">
        <v>167</v>
      </c>
      <c r="E9" s="97" t="s">
        <v>173</v>
      </c>
      <c r="F9" s="124">
        <v>9</v>
      </c>
      <c r="G9" s="113">
        <v>0</v>
      </c>
      <c r="H9" s="113">
        <v>0</v>
      </c>
      <c r="I9" s="113">
        <v>6</v>
      </c>
      <c r="J9" s="114">
        <v>4</v>
      </c>
      <c r="K9" s="114">
        <v>2</v>
      </c>
      <c r="L9" s="114">
        <v>2</v>
      </c>
      <c r="M9" s="26">
        <f t="shared" si="0"/>
        <v>23</v>
      </c>
      <c r="N9" s="89"/>
      <c r="O9" s="89"/>
      <c r="P9" s="113" t="s">
        <v>187</v>
      </c>
      <c r="Q9" s="113">
        <v>3</v>
      </c>
      <c r="R9" s="111" t="s">
        <v>144</v>
      </c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</row>
    <row r="10" spans="1:63" s="86" customFormat="1" ht="73.5" customHeight="1">
      <c r="A10" s="94" t="s">
        <v>145</v>
      </c>
      <c r="B10" s="127"/>
      <c r="C10" s="108" t="s">
        <v>183</v>
      </c>
      <c r="D10" s="106" t="s">
        <v>143</v>
      </c>
      <c r="E10" s="108" t="s">
        <v>181</v>
      </c>
      <c r="F10" s="129">
        <v>8</v>
      </c>
      <c r="G10" s="129">
        <v>0</v>
      </c>
      <c r="H10" s="129">
        <v>1</v>
      </c>
      <c r="I10" s="129">
        <v>5</v>
      </c>
      <c r="J10" s="129">
        <v>6</v>
      </c>
      <c r="K10" s="129">
        <v>0</v>
      </c>
      <c r="L10" s="129">
        <v>1</v>
      </c>
      <c r="M10" s="26">
        <f t="shared" si="0"/>
        <v>21</v>
      </c>
      <c r="N10" s="125"/>
      <c r="O10" s="125"/>
      <c r="P10" s="113" t="s">
        <v>187</v>
      </c>
      <c r="Q10" s="130">
        <v>4</v>
      </c>
      <c r="R10" s="108" t="s">
        <v>171</v>
      </c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</row>
    <row r="11" spans="1:63" s="86" customFormat="1" ht="72" customHeight="1">
      <c r="A11" s="94" t="s">
        <v>145</v>
      </c>
      <c r="B11" s="127"/>
      <c r="C11" s="108" t="s">
        <v>180</v>
      </c>
      <c r="D11" s="106" t="s">
        <v>143</v>
      </c>
      <c r="E11" s="108" t="s">
        <v>181</v>
      </c>
      <c r="F11" s="129">
        <v>11</v>
      </c>
      <c r="G11" s="129">
        <v>0</v>
      </c>
      <c r="H11" s="129">
        <v>0</v>
      </c>
      <c r="I11" s="129">
        <v>4</v>
      </c>
      <c r="J11" s="129">
        <v>1</v>
      </c>
      <c r="K11" s="129">
        <v>0</v>
      </c>
      <c r="L11" s="129">
        <v>3</v>
      </c>
      <c r="M11" s="26">
        <f t="shared" si="0"/>
        <v>19</v>
      </c>
      <c r="N11" s="125"/>
      <c r="O11" s="125"/>
      <c r="P11" s="113" t="s">
        <v>187</v>
      </c>
      <c r="Q11" s="130">
        <v>5</v>
      </c>
      <c r="R11" s="108" t="s">
        <v>171</v>
      </c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</row>
    <row r="12" spans="1:63" s="84" customFormat="1" ht="67.5" customHeight="1">
      <c r="A12" s="94" t="s">
        <v>145</v>
      </c>
      <c r="B12" s="115"/>
      <c r="C12" s="108" t="s">
        <v>175</v>
      </c>
      <c r="D12" s="109" t="s">
        <v>167</v>
      </c>
      <c r="E12" s="51" t="s">
        <v>173</v>
      </c>
      <c r="F12" s="128">
        <v>14</v>
      </c>
      <c r="G12" s="116" t="s">
        <v>63</v>
      </c>
      <c r="H12" s="116">
        <v>0</v>
      </c>
      <c r="I12" s="116" t="s">
        <v>63</v>
      </c>
      <c r="J12" s="116" t="s">
        <v>63</v>
      </c>
      <c r="K12" s="116" t="s">
        <v>63</v>
      </c>
      <c r="L12" s="116" t="s">
        <v>63</v>
      </c>
      <c r="M12" s="26">
        <f t="shared" si="0"/>
        <v>14</v>
      </c>
      <c r="N12" s="115"/>
      <c r="O12" s="115"/>
      <c r="P12" s="113" t="s">
        <v>187</v>
      </c>
      <c r="Q12" s="116">
        <v>6</v>
      </c>
      <c r="R12" s="51" t="s">
        <v>144</v>
      </c>
    </row>
    <row r="13" spans="1:63" ht="56.25" customHeight="1">
      <c r="A13" s="94" t="s">
        <v>145</v>
      </c>
      <c r="B13" s="101"/>
      <c r="C13" s="112" t="s">
        <v>182</v>
      </c>
      <c r="D13" s="51" t="s">
        <v>177</v>
      </c>
      <c r="E13" s="51">
        <v>11</v>
      </c>
      <c r="F13" s="102">
        <v>8</v>
      </c>
      <c r="G13" s="102">
        <v>0</v>
      </c>
      <c r="H13" s="102">
        <v>0</v>
      </c>
      <c r="I13" s="102" t="s">
        <v>63</v>
      </c>
      <c r="J13" s="102" t="s">
        <v>63</v>
      </c>
      <c r="K13" s="102" t="s">
        <v>63</v>
      </c>
      <c r="L13" s="102">
        <v>1</v>
      </c>
      <c r="M13" s="26">
        <f t="shared" si="0"/>
        <v>9</v>
      </c>
      <c r="N13" s="103"/>
      <c r="O13" s="26"/>
      <c r="P13" s="113" t="s">
        <v>187</v>
      </c>
      <c r="Q13" s="105">
        <v>7</v>
      </c>
      <c r="R13" s="51" t="s">
        <v>184</v>
      </c>
    </row>
    <row r="14" spans="1:63" ht="66" customHeight="1">
      <c r="A14" s="94" t="s">
        <v>145</v>
      </c>
      <c r="B14" s="115"/>
      <c r="C14" s="108" t="s">
        <v>176</v>
      </c>
      <c r="D14" s="108" t="s">
        <v>177</v>
      </c>
      <c r="E14" s="108">
        <v>11</v>
      </c>
      <c r="F14" s="128">
        <v>1</v>
      </c>
      <c r="G14" s="116" t="s">
        <v>63</v>
      </c>
      <c r="H14" s="116" t="s">
        <v>63</v>
      </c>
      <c r="I14" s="116" t="s">
        <v>63</v>
      </c>
      <c r="J14" s="116" t="s">
        <v>63</v>
      </c>
      <c r="K14" s="116" t="s">
        <v>63</v>
      </c>
      <c r="L14" s="119">
        <v>4</v>
      </c>
      <c r="M14" s="26">
        <f t="shared" si="0"/>
        <v>5</v>
      </c>
      <c r="N14" s="115"/>
      <c r="O14" s="115"/>
      <c r="P14" s="113" t="s">
        <v>187</v>
      </c>
      <c r="Q14" s="116">
        <v>8</v>
      </c>
      <c r="R14" s="108" t="s">
        <v>184</v>
      </c>
    </row>
    <row r="15" spans="1:63" ht="63">
      <c r="A15" s="94" t="s">
        <v>145</v>
      </c>
      <c r="B15" s="87"/>
      <c r="C15" s="108" t="s">
        <v>152</v>
      </c>
      <c r="D15" s="109" t="s">
        <v>167</v>
      </c>
      <c r="E15" s="111" t="s">
        <v>173</v>
      </c>
      <c r="F15" s="87"/>
      <c r="G15" s="87"/>
      <c r="H15" s="87"/>
      <c r="I15" s="87"/>
      <c r="J15" s="87"/>
      <c r="K15" s="87"/>
      <c r="L15" s="87"/>
      <c r="M15" s="26">
        <f t="shared" si="0"/>
        <v>0</v>
      </c>
      <c r="N15" s="87"/>
      <c r="O15" s="87"/>
      <c r="P15" s="87" t="s">
        <v>153</v>
      </c>
      <c r="Q15" s="87"/>
      <c r="R15" s="111" t="s">
        <v>144</v>
      </c>
    </row>
    <row r="16" spans="1:63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spans="1: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1:2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2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99"/>
      <c r="X19" s="99"/>
      <c r="Y19" s="99"/>
    </row>
    <row r="20" spans="1:2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5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</sheetData>
  <sortState ref="A7:R15">
    <sortCondition descending="1" ref="M7"/>
  </sortState>
  <mergeCells count="6">
    <mergeCell ref="A22:Y22"/>
    <mergeCell ref="A16:Y16"/>
    <mergeCell ref="A18:Y18"/>
    <mergeCell ref="A19:V19"/>
    <mergeCell ref="A20:Y20"/>
    <mergeCell ref="A21:Y2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2025-04-14T04:29:28Z</dcterms:modified>
</cp:coreProperties>
</file>